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PRESUPUESTALES\IRMA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F18" i="1"/>
  <c r="D18" i="1"/>
  <c r="C18" i="1"/>
  <c r="G8" i="1"/>
  <c r="F8" i="1"/>
  <c r="D8" i="1"/>
  <c r="C8" i="1"/>
  <c r="E18" i="1" l="1"/>
  <c r="H18" i="1"/>
  <c r="H24" i="1"/>
  <c r="G26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<sst xmlns="http://schemas.openxmlformats.org/spreadsheetml/2006/main" count="39" uniqueCount="35">
  <si>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</si>
  <si>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</si>
  <si>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</si>
  <si>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</si>
  <si>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</si>
  <si>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</si>
  <si>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</si>
  <si>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</si>
  <si>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</si>
  <si>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</si>
  <si>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</si>
  <si>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</si>
  <si>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</si>
  <si>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</si>
  <si>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</si>
  <si>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</si>
  <si>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</si>
  <si>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</si>
  <si>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</si>
  <si>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</si>
  <si>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</si>
  <si>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</si>
  <si>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</si>
  <si>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</si>
  <si>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</si>
  <si>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</si>
  <si>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</si>
  <si>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</si>
  <si>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</si>
  <si>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Tecnológica de Chihuahua Sur</t>
  </si>
  <si>
    <t>Del 01 de enero al 31 de diciembre del 2022</t>
  </si>
  <si>
    <t>LIC. ADRIANA SAENZ AGUIRRE</t>
  </si>
  <si>
    <t>C.P. CARLOS ALBERTO MOTA MÁRQUEZ</t>
  </si>
  <si>
    <t>REPRESENTANTE LEGAL POR AUSENCIA DEL TITULAR Y CON FUNDAMENTO EN EL ART. 7 FR XII DE LA LEY DE LA UTCH SUR</t>
  </si>
  <si>
    <t>DIRECTOR DE ADMINISTRACIÓN Y FINANZAS UTCH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</si>
</sst>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charset val="1"/>
    </font>
    <font>
      <sz val="8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B2" sqref="A2:H3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26660951</v>
      </c>
      <c r="D18" s="18">
        <f>SUM(D19:D22)</f>
        <v>10992363</v>
      </c>
      <c r="E18" s="21">
        <f>C18+D18</f>
        <v>37653314</v>
      </c>
      <c r="F18" s="18">
        <f>SUM(F19:F22)</f>
        <v>32520938</v>
      </c>
      <c r="G18" s="21">
        <f>SUM(G19:G22)</f>
        <v>31486568</v>
      </c>
      <c r="H18" s="5">
        <f>G18-C18</f>
        <v>4825617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5838167</v>
      </c>
      <c r="E21" s="23">
        <f>C21+D21</f>
        <v>5838167</v>
      </c>
      <c r="F21" s="19">
        <v>5823675</v>
      </c>
      <c r="G21" s="22">
        <v>5251205</v>
      </c>
      <c r="H21" s="7">
        <f>G21-C21</f>
        <v>5251205</v>
      </c>
    </row>
    <row r="22" spans="2:8" x14ac:dyDescent="0.2">
      <c r="B22" s="6" t="s">
        <v>22</v>
      </c>
      <c r="C22" s="22">
        <v>26660951</v>
      </c>
      <c r="D22" s="19">
        <v>5154196</v>
      </c>
      <c r="E22" s="23">
        <f>C22+D22</f>
        <v>31815147</v>
      </c>
      <c r="F22" s="19">
        <v>26697263</v>
      </c>
      <c r="G22" s="22">
        <v>26235363</v>
      </c>
      <c r="H22" s="7">
        <f>G22-C22</f>
        <v>-425588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26660951</v>
      </c>
      <c r="D26" s="26">
        <f>SUM(D24,D18,D8)</f>
        <v>10992363</v>
      </c>
      <c r="E26" s="15">
        <f>SUM(D26,C26)</f>
        <v>37653314</v>
      </c>
      <c r="F26" s="26">
        <f>SUM(F24,F18,F8)</f>
        <v>32520938</v>
      </c>
      <c r="G26" s="15">
        <f>SUM(G24,G18,G8)</f>
        <v>31486568</v>
      </c>
      <c r="H26" s="28">
        <f>SUM(G26-C26)</f>
        <v>4825617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ht="24.75" customHeight="1" x14ac:dyDescent="0.2"/>
    <row r="29" spans="2:8" s="3" customFormat="1" x14ac:dyDescent="0.2"/>
    <row r="30" spans="2:8" s="3" customFormat="1" x14ac:dyDescent="0.2"/>
    <row r="31" spans="2:8" s="3" customFormat="1" x14ac:dyDescent="0.2">
      <c r="B31" s="48" t="s">
        <v>31</v>
      </c>
      <c r="C31" s="48"/>
      <c r="D31" s="49"/>
      <c r="E31" s="49"/>
      <c r="F31" s="48" t="s">
        <v>32</v>
      </c>
      <c r="G31" s="48"/>
      <c r="H31" s="48"/>
    </row>
    <row r="32" spans="2:8" s="3" customFormat="1" x14ac:dyDescent="0.2">
      <c r="B32" s="48" t="s">
        <v>33</v>
      </c>
      <c r="C32" s="48"/>
      <c r="D32" s="49"/>
      <c r="E32" s="49"/>
      <c r="F32" s="48" t="s">
        <v>34</v>
      </c>
      <c r="G32" s="48"/>
      <c r="H32" s="48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12">
    <mergeCell ref="B31:C31"/>
    <mergeCell ref="F31:H31"/>
    <mergeCell ref="B32:C32"/>
    <mergeCell ref="F32:H32"/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Maria Irma Salcido Alcantar</cp:lastModifiedBy>
  <cp:lastPrinted>2023-02-07T18:15:11Z</cp:lastPrinted>
  <dcterms:created xsi:type="dcterms:W3CDTF">2019-12-05T18:23:32Z</dcterms:created>
  <dcterms:modified xsi:type="dcterms:W3CDTF">2023-02-07T18:16:36Z</dcterms:modified>
</cp:coreProperties>
</file>